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8" i="1" l="1"/>
  <c r="D25" i="1"/>
  <c r="C25" i="1"/>
  <c r="C29" i="1" s="1"/>
  <c r="D29" i="1" l="1"/>
</calcChain>
</file>

<file path=xl/sharedStrings.xml><?xml version="1.0" encoding="utf-8"?>
<sst xmlns="http://schemas.openxmlformats.org/spreadsheetml/2006/main" count="43" uniqueCount="42">
  <si>
    <t>Шпаклевка № 1(Материалы)</t>
  </si>
  <si>
    <t>Сетка( работа)</t>
  </si>
  <si>
    <t>Грунт № 1 ( материалы)</t>
  </si>
  <si>
    <t>Грунт № 3( материалы)</t>
  </si>
  <si>
    <t>Грунт № 4(материалы)</t>
  </si>
  <si>
    <t>Грунт №2( работа перед сеткой)</t>
  </si>
  <si>
    <t>Грунт № 3( работа перед шпаклевкой № 2)</t>
  </si>
  <si>
    <t>Окраска на 2 раза( работа)</t>
  </si>
  <si>
    <t>Наждачка(материалы)</t>
  </si>
  <si>
    <t>Грунт № 2( материалы)</t>
  </si>
  <si>
    <t>ИТОГО:</t>
  </si>
  <si>
    <t>Наименование работ</t>
  </si>
  <si>
    <t>Накладные, доставка, разгрузка</t>
  </si>
  <si>
    <t>Грунт №1( работа перед шпаклевкой № 1)</t>
  </si>
  <si>
    <t>Шпатлевка № 1( Работа)</t>
  </si>
  <si>
    <t>Наждачка( материалы)</t>
  </si>
  <si>
    <t>Шпатлевка № 2( работа)</t>
  </si>
  <si>
    <t>Шпатлевка № 2( материалы)</t>
  </si>
  <si>
    <t>Стоимость отделочных работ, материалов и накладных расходов  для подготовки различных стен</t>
  </si>
  <si>
    <t>Сетка ( материалы)</t>
  </si>
  <si>
    <t>Грунт № 4(работа  перед  обоями Бау</t>
  </si>
  <si>
    <t>Грунт № 5 ( работа)перед покраской</t>
  </si>
  <si>
    <t>Грунт № 5( материалы) перед покраской</t>
  </si>
  <si>
    <t>Обои Bauhaus стоимость за руллон:</t>
  </si>
  <si>
    <t>Стена для покраски Цена за 1 м.кв.</t>
  </si>
  <si>
    <t>Плюсы применения покрытий Bauhaus</t>
  </si>
  <si>
    <t>710,00 Руб Экономия на подготовке стены</t>
  </si>
  <si>
    <t>Поклека обоев  рулоны Бау ( работа)</t>
  </si>
  <si>
    <t>Итого</t>
  </si>
  <si>
    <t>Стена для Bauhaus Цена за 1 м.кв.</t>
  </si>
  <si>
    <t>Дополнительные затраты 555,00руб</t>
  </si>
  <si>
    <t>Итоговая экономия 155,00руб</t>
  </si>
  <si>
    <t>1. Сокращение сроков ремонта min на 10 дней за счет отсутствия финишной шпаклевки.</t>
  </si>
  <si>
    <t>2. Меньше грязи при работах за счет отсутвия работ с финишной шпаклевкой. Не требуется вышлифовывания поверхности.</t>
  </si>
  <si>
    <t>3. Дополнительная( финишная) шпатлевка со шлифовкой- самый длительный процес на черновых работах по стройке . добавляет примерно 5- 7 дней на комнату.</t>
  </si>
  <si>
    <t>4. Дополнительная( финишная ) шлифовка - это всегда очень много мелкодисперсной пыли, именно из- за такого рода работ в новых квартирах еще 3- 4 месяца оседает пыль!!!</t>
  </si>
  <si>
    <t>5.В процесе эксплуатации стены подвергаются  мелким разрушениям(протечка от соседей, мебель двигали, ребенок нарисовал и т.п.) В случае с Бау- клеим одну полосу и красим. В случае с покрашенной стеной- ее надо заново шпаклевать( Пыль) и обязательно красить всю стену, т.к. на идеально гладкой стене для покраски не получается закрасить отдельный маленький кусок - все равно, не важно какой мастер шпатлевал - пятно видно!!! А значит - доп. затраты.</t>
  </si>
  <si>
    <t>6. Для подготовки стены не требуются ТОП-профессионалы. Следовательно - экономия на стоимости работ.</t>
  </si>
  <si>
    <t>7. Стена с Bauhaus более устойчива к микроповреждениям в отличии от обычной окрашенной стены.</t>
  </si>
  <si>
    <t>8. На стене с Bauhaus менее заметны следы эксплуатации/загрязнения в отличии от обычной окрашенной стены.</t>
  </si>
  <si>
    <t>9. Армирование стены и предотвращение микротрещин за счет флизелинового полотна Bauhaus. Долговечное покрытие.</t>
  </si>
  <si>
    <t>10. Интересный,"вкусный" дизайн и фактура,которые выгодно отличаются от обычной,окрашеной стены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</si>
</sst>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0" fontId="2" fillId="0" borderId="20" xfId="0" applyFont="1" applyBorder="1"/>
    <xf numFmtId="164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0" fillId="0" borderId="5" xfId="0" applyNumberFormat="1" applyFont="1" applyFill="1" applyBorder="1" applyAlignment="1"/>
    <xf numFmtId="164" fontId="0" fillId="0" borderId="5" xfId="0" applyNumberForma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164" fontId="2" fillId="0" borderId="7" xfId="0" applyNumberFormat="1" applyFont="1" applyBorder="1"/>
    <xf numFmtId="164" fontId="2" fillId="0" borderId="31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164" fontId="2" fillId="0" borderId="28" xfId="0" applyNumberFormat="1" applyFont="1" applyFill="1" applyBorder="1" applyAlignment="1">
      <alignment horizontal="center"/>
    </xf>
    <xf numFmtId="44" fontId="2" fillId="0" borderId="22" xfId="0" applyNumberFormat="1" applyFont="1" applyFill="1" applyBorder="1" applyAlignment="1"/>
    <xf numFmtId="164" fontId="2" fillId="0" borderId="9" xfId="0" applyNumberFormat="1" applyFont="1" applyFill="1" applyBorder="1"/>
    <xf numFmtId="0" fontId="2" fillId="0" borderId="6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164" fontId="0" fillId="0" borderId="0" xfId="0" applyNumberFormat="1" applyFill="1" applyBorder="1" applyAlignment="1"/>
    <xf numFmtId="164" fontId="0" fillId="0" borderId="0" xfId="0" applyNumberFormat="1" applyFont="1" applyFill="1" applyBorder="1" applyAlignment="1"/>
    <xf numFmtId="164" fontId="0" fillId="0" borderId="0" xfId="0" applyNumberForma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2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36" xfId="0" applyFill="1" applyBorder="1" applyAlignment="1">
      <alignment horizontal="left" wrapText="1"/>
    </xf>
    <xf numFmtId="0" fontId="0" fillId="0" borderId="16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8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0" fillId="0" borderId="32" xfId="0" applyFill="1" applyBorder="1" applyAlignment="1">
      <alignment horizontal="left" wrapText="1"/>
    </xf>
    <xf numFmtId="0" fontId="0" fillId="0" borderId="33" xfId="0" applyFill="1" applyBorder="1" applyAlignment="1">
      <alignment horizontal="left" wrapText="1"/>
    </xf>
    <xf numFmtId="0" fontId="0" fillId="0" borderId="34" xfId="0" applyFill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3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>
      <selection sqref="A1:D1"/>
    </sheetView>
  </sheetViews>
  <sheetFormatPr defaultRowHeight="15" x14ac:dyDescent="0.25"/>
  <cols>
    <col min="1" max="1" width="37.28515625" customWidth="1"/>
    <col min="2" max="2" width="9.85546875" customWidth="1"/>
    <col min="3" max="3" width="10.85546875" customWidth="1"/>
    <col min="4" max="4" width="11.7109375" bestFit="1" customWidth="1"/>
    <col min="5" max="5" width="12.5703125" customWidth="1"/>
    <col min="6" max="6" width="6.42578125" customWidth="1"/>
  </cols>
  <sheetData>
    <row r="1" spans="1:16" ht="59.45" customHeight="1" thickBot="1" x14ac:dyDescent="0.4">
      <c r="A1" s="69" t="s">
        <v>18</v>
      </c>
      <c r="B1" s="70"/>
      <c r="C1" s="70"/>
      <c r="D1" s="71"/>
      <c r="E1" s="16"/>
      <c r="F1" s="16"/>
      <c r="G1" s="75" t="s">
        <v>25</v>
      </c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/>
    <row r="3" spans="1:16" s="5" customFormat="1" ht="55.9" customHeight="1" thickBot="1" x14ac:dyDescent="0.3">
      <c r="A3" s="3" t="s">
        <v>11</v>
      </c>
      <c r="B3" s="4"/>
      <c r="C3" s="43" t="s">
        <v>24</v>
      </c>
      <c r="D3" s="44" t="s">
        <v>29</v>
      </c>
      <c r="E3" s="17"/>
      <c r="F3" s="17"/>
      <c r="G3" s="72" t="s">
        <v>32</v>
      </c>
      <c r="H3" s="73"/>
      <c r="I3" s="73"/>
      <c r="J3" s="73"/>
      <c r="K3" s="73"/>
      <c r="L3" s="73"/>
      <c r="M3" s="73"/>
      <c r="N3" s="73"/>
      <c r="O3" s="73"/>
      <c r="P3" s="74"/>
    </row>
    <row r="4" spans="1:16" ht="14.45" customHeight="1" x14ac:dyDescent="0.25">
      <c r="A4" s="6" t="s">
        <v>13</v>
      </c>
      <c r="B4" s="7"/>
      <c r="C4" s="8">
        <v>50</v>
      </c>
      <c r="D4" s="8">
        <v>50</v>
      </c>
      <c r="E4" s="18"/>
      <c r="F4" s="18"/>
      <c r="G4" s="54" t="s">
        <v>33</v>
      </c>
      <c r="H4" s="55"/>
      <c r="I4" s="55"/>
      <c r="J4" s="55"/>
      <c r="K4" s="55"/>
      <c r="L4" s="55"/>
      <c r="M4" s="55"/>
      <c r="N4" s="55"/>
      <c r="O4" s="55"/>
      <c r="P4" s="56"/>
    </row>
    <row r="5" spans="1:16" ht="14.45" customHeight="1" x14ac:dyDescent="0.25">
      <c r="A5" s="9" t="s">
        <v>2</v>
      </c>
      <c r="B5" s="10"/>
      <c r="C5" s="11">
        <v>20</v>
      </c>
      <c r="D5" s="11">
        <v>20</v>
      </c>
      <c r="E5" s="18"/>
      <c r="F5" s="18"/>
      <c r="G5" s="63"/>
      <c r="H5" s="64"/>
      <c r="I5" s="64"/>
      <c r="J5" s="64"/>
      <c r="K5" s="64"/>
      <c r="L5" s="64"/>
      <c r="M5" s="64"/>
      <c r="N5" s="64"/>
      <c r="O5" s="64"/>
      <c r="P5" s="65"/>
    </row>
    <row r="6" spans="1:16" ht="14.45" customHeight="1" x14ac:dyDescent="0.25">
      <c r="A6" s="9" t="s">
        <v>14</v>
      </c>
      <c r="B6" s="10"/>
      <c r="C6" s="11">
        <v>200</v>
      </c>
      <c r="D6" s="11">
        <v>200</v>
      </c>
      <c r="E6" s="18"/>
      <c r="F6" s="18"/>
      <c r="G6" s="78" t="s">
        <v>34</v>
      </c>
      <c r="H6" s="79"/>
      <c r="I6" s="79"/>
      <c r="J6" s="79"/>
      <c r="K6" s="79"/>
      <c r="L6" s="79"/>
      <c r="M6" s="79"/>
      <c r="N6" s="79"/>
      <c r="O6" s="79"/>
      <c r="P6" s="80"/>
    </row>
    <row r="7" spans="1:16" x14ac:dyDescent="0.25">
      <c r="A7" s="9" t="s">
        <v>0</v>
      </c>
      <c r="B7" s="10"/>
      <c r="C7" s="11">
        <v>100</v>
      </c>
      <c r="D7" s="11">
        <v>100</v>
      </c>
      <c r="E7" s="18"/>
      <c r="F7" s="18"/>
      <c r="G7" s="81"/>
      <c r="H7" s="82"/>
      <c r="I7" s="82"/>
      <c r="J7" s="82"/>
      <c r="K7" s="82"/>
      <c r="L7" s="82"/>
      <c r="M7" s="82"/>
      <c r="N7" s="82"/>
      <c r="O7" s="82"/>
      <c r="P7" s="83"/>
    </row>
    <row r="8" spans="1:16" x14ac:dyDescent="0.25">
      <c r="A8" s="9" t="s">
        <v>15</v>
      </c>
      <c r="B8" s="10"/>
      <c r="C8" s="11">
        <v>20</v>
      </c>
      <c r="D8" s="11">
        <v>20</v>
      </c>
      <c r="E8" s="18"/>
      <c r="F8" s="18"/>
      <c r="G8" s="54" t="s">
        <v>35</v>
      </c>
      <c r="H8" s="55"/>
      <c r="I8" s="55"/>
      <c r="J8" s="55"/>
      <c r="K8" s="55"/>
      <c r="L8" s="55"/>
      <c r="M8" s="55"/>
      <c r="N8" s="55"/>
      <c r="O8" s="55"/>
      <c r="P8" s="56"/>
    </row>
    <row r="9" spans="1:16" x14ac:dyDescent="0.25">
      <c r="A9" s="9" t="s">
        <v>12</v>
      </c>
      <c r="B9" s="10"/>
      <c r="C9" s="11">
        <v>20</v>
      </c>
      <c r="D9" s="11">
        <v>20</v>
      </c>
      <c r="E9" s="18"/>
      <c r="F9" s="18"/>
      <c r="G9" s="63"/>
      <c r="H9" s="64"/>
      <c r="I9" s="64"/>
      <c r="J9" s="64"/>
      <c r="K9" s="64"/>
      <c r="L9" s="64"/>
      <c r="M9" s="64"/>
      <c r="N9" s="64"/>
      <c r="O9" s="64"/>
      <c r="P9" s="65"/>
    </row>
    <row r="10" spans="1:16" x14ac:dyDescent="0.25">
      <c r="A10" s="25" t="s">
        <v>5</v>
      </c>
      <c r="B10" s="26"/>
      <c r="C10" s="27">
        <v>50</v>
      </c>
      <c r="D10" s="28">
        <v>0</v>
      </c>
      <c r="E10" s="30"/>
      <c r="F10" s="45"/>
      <c r="G10" s="84" t="s">
        <v>36</v>
      </c>
      <c r="H10" s="85"/>
      <c r="I10" s="85"/>
      <c r="J10" s="85"/>
      <c r="K10" s="85"/>
      <c r="L10" s="85"/>
      <c r="M10" s="85"/>
      <c r="N10" s="85"/>
      <c r="O10" s="85"/>
      <c r="P10" s="86"/>
    </row>
    <row r="11" spans="1:16" ht="14.45" customHeight="1" x14ac:dyDescent="0.25">
      <c r="A11" s="25" t="s">
        <v>9</v>
      </c>
      <c r="B11" s="29"/>
      <c r="C11" s="28">
        <v>20</v>
      </c>
      <c r="D11" s="28">
        <v>0</v>
      </c>
      <c r="E11" s="31"/>
      <c r="F11" s="46"/>
      <c r="G11" s="54" t="s">
        <v>37</v>
      </c>
      <c r="H11" s="55"/>
      <c r="I11" s="55"/>
      <c r="J11" s="55"/>
      <c r="K11" s="55"/>
      <c r="L11" s="55"/>
      <c r="M11" s="55"/>
      <c r="N11" s="55"/>
      <c r="O11" s="55"/>
      <c r="P11" s="56"/>
    </row>
    <row r="12" spans="1:16" ht="14.45" customHeight="1" x14ac:dyDescent="0.25">
      <c r="A12" s="25" t="s">
        <v>1</v>
      </c>
      <c r="B12" s="29"/>
      <c r="C12" s="28">
        <v>150</v>
      </c>
      <c r="D12" s="28">
        <v>0</v>
      </c>
      <c r="E12" s="31"/>
      <c r="F12" s="46"/>
      <c r="G12" s="63"/>
      <c r="H12" s="64"/>
      <c r="I12" s="64"/>
      <c r="J12" s="64"/>
      <c r="K12" s="64"/>
      <c r="L12" s="64"/>
      <c r="M12" s="64"/>
      <c r="N12" s="64"/>
      <c r="O12" s="64"/>
      <c r="P12" s="65"/>
    </row>
    <row r="13" spans="1:16" ht="15" customHeight="1" x14ac:dyDescent="0.25">
      <c r="A13" s="25" t="s">
        <v>19</v>
      </c>
      <c r="B13" s="29"/>
      <c r="C13" s="28">
        <v>100</v>
      </c>
      <c r="D13" s="28">
        <v>0</v>
      </c>
      <c r="E13" s="31"/>
      <c r="F13" s="46"/>
      <c r="G13" s="60" t="s">
        <v>38</v>
      </c>
      <c r="H13" s="61"/>
      <c r="I13" s="61"/>
      <c r="J13" s="61"/>
      <c r="K13" s="61"/>
      <c r="L13" s="61"/>
      <c r="M13" s="61"/>
      <c r="N13" s="61"/>
      <c r="O13" s="61"/>
      <c r="P13" s="62"/>
    </row>
    <row r="14" spans="1:16" ht="15" customHeight="1" x14ac:dyDescent="0.25">
      <c r="A14" s="25" t="s">
        <v>6</v>
      </c>
      <c r="B14" s="26"/>
      <c r="C14" s="27">
        <v>50</v>
      </c>
      <c r="D14" s="28">
        <v>0</v>
      </c>
      <c r="E14" s="31"/>
      <c r="F14" s="46"/>
      <c r="G14" s="54" t="s">
        <v>39</v>
      </c>
      <c r="H14" s="55"/>
      <c r="I14" s="55"/>
      <c r="J14" s="55"/>
      <c r="K14" s="55"/>
      <c r="L14" s="55"/>
      <c r="M14" s="55"/>
      <c r="N14" s="55"/>
      <c r="O14" s="55"/>
      <c r="P14" s="56"/>
    </row>
    <row r="15" spans="1:16" x14ac:dyDescent="0.25">
      <c r="A15" s="25" t="s">
        <v>3</v>
      </c>
      <c r="B15" s="29"/>
      <c r="C15" s="28">
        <v>20</v>
      </c>
      <c r="D15" s="28">
        <v>0</v>
      </c>
      <c r="E15" s="32"/>
      <c r="F15" s="47"/>
      <c r="G15" s="57"/>
      <c r="H15" s="58"/>
      <c r="I15" s="58"/>
      <c r="J15" s="58"/>
      <c r="K15" s="58"/>
      <c r="L15" s="58"/>
      <c r="M15" s="58"/>
      <c r="N15" s="58"/>
      <c r="O15" s="58"/>
      <c r="P15" s="59"/>
    </row>
    <row r="16" spans="1:16" ht="14.45" customHeight="1" x14ac:dyDescent="0.25">
      <c r="A16" s="25" t="s">
        <v>16</v>
      </c>
      <c r="B16" s="29"/>
      <c r="C16" s="28">
        <v>250</v>
      </c>
      <c r="D16" s="28">
        <v>0</v>
      </c>
      <c r="E16" s="33"/>
      <c r="F16" s="48"/>
      <c r="G16" s="54" t="s">
        <v>40</v>
      </c>
      <c r="H16" s="55"/>
      <c r="I16" s="55"/>
      <c r="J16" s="55"/>
      <c r="K16" s="55"/>
      <c r="L16" s="55"/>
      <c r="M16" s="55"/>
      <c r="N16" s="55"/>
      <c r="O16" s="55"/>
      <c r="P16" s="56"/>
    </row>
    <row r="17" spans="1:16" x14ac:dyDescent="0.25">
      <c r="A17" s="25" t="s">
        <v>17</v>
      </c>
      <c r="B17" s="29"/>
      <c r="C17" s="28">
        <v>100</v>
      </c>
      <c r="D17" s="28">
        <v>0</v>
      </c>
      <c r="E17" s="33"/>
      <c r="F17" s="48"/>
      <c r="G17" s="63"/>
      <c r="H17" s="64"/>
      <c r="I17" s="64"/>
      <c r="J17" s="64"/>
      <c r="K17" s="64"/>
      <c r="L17" s="64"/>
      <c r="M17" s="64"/>
      <c r="N17" s="64"/>
      <c r="O17" s="64"/>
      <c r="P17" s="65"/>
    </row>
    <row r="18" spans="1:16" ht="14.45" customHeight="1" x14ac:dyDescent="0.25">
      <c r="A18" s="25" t="s">
        <v>8</v>
      </c>
      <c r="B18" s="29"/>
      <c r="C18" s="28">
        <v>20</v>
      </c>
      <c r="D18" s="28">
        <v>0</v>
      </c>
      <c r="E18" s="33"/>
      <c r="F18" s="48"/>
      <c r="G18" s="54" t="s">
        <v>41</v>
      </c>
      <c r="H18" s="55"/>
      <c r="I18" s="55"/>
      <c r="J18" s="55"/>
      <c r="K18" s="55"/>
      <c r="L18" s="55"/>
      <c r="M18" s="55"/>
      <c r="N18" s="55"/>
      <c r="O18" s="55"/>
      <c r="P18" s="56"/>
    </row>
    <row r="19" spans="1:16" ht="15.75" thickBot="1" x14ac:dyDescent="0.3">
      <c r="A19" s="25" t="s">
        <v>12</v>
      </c>
      <c r="B19" s="29"/>
      <c r="C19" s="28">
        <v>20</v>
      </c>
      <c r="D19" s="28">
        <v>0</v>
      </c>
      <c r="E19" s="33"/>
      <c r="F19" s="48"/>
      <c r="G19" s="66"/>
      <c r="H19" s="67"/>
      <c r="I19" s="67"/>
      <c r="J19" s="67"/>
      <c r="K19" s="67"/>
      <c r="L19" s="67"/>
      <c r="M19" s="67"/>
      <c r="N19" s="67"/>
      <c r="O19" s="67"/>
      <c r="P19" s="68"/>
    </row>
    <row r="20" spans="1:16" ht="14.45" customHeight="1" x14ac:dyDescent="0.25">
      <c r="A20" s="9" t="s">
        <v>20</v>
      </c>
      <c r="B20" s="7"/>
      <c r="C20" s="14">
        <v>0</v>
      </c>
      <c r="D20" s="8">
        <v>50</v>
      </c>
      <c r="E20" s="18"/>
      <c r="F20" s="18"/>
    </row>
    <row r="21" spans="1:16" x14ac:dyDescent="0.25">
      <c r="A21" s="9" t="s">
        <v>4</v>
      </c>
      <c r="B21" s="10"/>
      <c r="C21" s="15">
        <v>0</v>
      </c>
      <c r="D21" s="11">
        <v>20</v>
      </c>
      <c r="E21" s="18"/>
      <c r="F21" s="18"/>
    </row>
    <row r="22" spans="1:16" ht="14.45" customHeight="1" x14ac:dyDescent="0.25">
      <c r="A22" s="9" t="s">
        <v>21</v>
      </c>
      <c r="B22" s="10"/>
      <c r="C22" s="11">
        <v>50</v>
      </c>
      <c r="D22" s="11">
        <v>50</v>
      </c>
      <c r="E22" s="18"/>
      <c r="F22" s="18"/>
    </row>
    <row r="23" spans="1:16" x14ac:dyDescent="0.25">
      <c r="A23" s="9" t="s">
        <v>22</v>
      </c>
      <c r="B23" s="10"/>
      <c r="C23" s="11">
        <v>20</v>
      </c>
      <c r="D23" s="11">
        <v>20</v>
      </c>
      <c r="E23" s="18"/>
      <c r="F23" s="18"/>
    </row>
    <row r="24" spans="1:16" ht="15.75" thickBot="1" x14ac:dyDescent="0.3">
      <c r="A24" s="9" t="s">
        <v>7</v>
      </c>
      <c r="B24" s="10"/>
      <c r="C24" s="11">
        <v>250</v>
      </c>
      <c r="D24" s="11">
        <v>250</v>
      </c>
      <c r="E24" s="18"/>
      <c r="F24" s="18"/>
    </row>
    <row r="25" spans="1:16" ht="75.75" thickBot="1" x14ac:dyDescent="0.3">
      <c r="A25" s="3" t="s">
        <v>10</v>
      </c>
      <c r="B25" s="12"/>
      <c r="C25" s="13">
        <f>SUM(C4:C24)</f>
        <v>1510</v>
      </c>
      <c r="D25" s="35">
        <f>SUM(D4:D24)</f>
        <v>800</v>
      </c>
      <c r="E25" s="36" t="s">
        <v>26</v>
      </c>
      <c r="F25" s="49"/>
    </row>
    <row r="26" spans="1:16" ht="15.75" thickBot="1" x14ac:dyDescent="0.3">
      <c r="A26" s="2"/>
      <c r="D26" s="37"/>
      <c r="E26" s="38"/>
      <c r="F26" s="38"/>
    </row>
    <row r="27" spans="1:16" x14ac:dyDescent="0.25">
      <c r="A27" s="19" t="s">
        <v>27</v>
      </c>
      <c r="B27" s="20"/>
      <c r="C27" s="21"/>
      <c r="D27" s="39">
        <v>250</v>
      </c>
      <c r="E27" s="52" t="s">
        <v>30</v>
      </c>
      <c r="F27" s="50"/>
    </row>
    <row r="28" spans="1:16" ht="15.75" thickBot="1" x14ac:dyDescent="0.3">
      <c r="A28" s="22" t="s">
        <v>23</v>
      </c>
      <c r="B28" s="23">
        <v>4578</v>
      </c>
      <c r="C28" s="24"/>
      <c r="D28" s="40">
        <f>B28/15</f>
        <v>305.2</v>
      </c>
      <c r="E28" s="53"/>
      <c r="F28" s="50"/>
    </row>
    <row r="29" spans="1:16" ht="45.75" thickBot="1" x14ac:dyDescent="0.3">
      <c r="A29" s="1"/>
      <c r="B29" s="1" t="s">
        <v>28</v>
      </c>
      <c r="C29" s="34">
        <f>SUM(C25)</f>
        <v>1510</v>
      </c>
      <c r="D29" s="41">
        <f>SUM(D25:D28)</f>
        <v>1355.2</v>
      </c>
      <c r="E29" s="42" t="s">
        <v>31</v>
      </c>
      <c r="F29" s="51"/>
    </row>
    <row r="30" spans="1:16" x14ac:dyDescent="0.25">
      <c r="A30" s="1"/>
      <c r="B30" s="1"/>
      <c r="C30" s="1"/>
      <c r="D30" s="1"/>
      <c r="E30" s="1"/>
      <c r="F30" s="1"/>
    </row>
    <row r="31" spans="1:16" x14ac:dyDescent="0.25">
      <c r="A31" s="1"/>
      <c r="B31" s="1"/>
      <c r="C31" s="1"/>
      <c r="D31" s="1"/>
      <c r="E31" s="1"/>
      <c r="F31" s="1"/>
    </row>
    <row r="32" spans="1:1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mergeCells count="13">
    <mergeCell ref="G11:P12"/>
    <mergeCell ref="A1:D1"/>
    <mergeCell ref="G3:P3"/>
    <mergeCell ref="G4:P5"/>
    <mergeCell ref="G1:P1"/>
    <mergeCell ref="G6:P7"/>
    <mergeCell ref="G8:P9"/>
    <mergeCell ref="G10:P10"/>
    <mergeCell ref="E27:E28"/>
    <mergeCell ref="G14:P15"/>
    <mergeCell ref="G13:P13"/>
    <mergeCell ref="G16:P17"/>
    <mergeCell ref="G18:P19"/>
  </mergeCells>
  <conditionalFormatting sqref="D25:F25">
    <cfRule type="iconSet" priority="4">
      <iconSet iconSet="3Symbols2">
        <cfvo type="percent" val="0"/>
        <cfvo type="percent" val="33"/>
        <cfvo type="percent" val="67"/>
      </iconSet>
    </cfRule>
    <cfRule type="colorScale" priority="5">
      <colorScale>
        <cfvo type="num" val="1100"/>
        <cfvo type="num" val="1700"/>
        <color rgb="FF00B050"/>
        <color rgb="FFFFEF9C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num" val="1100"/>
        <cfvo type="num" val="1700"/>
        <color rgb="FFFFEF9C"/>
        <color rgb="FF63BE7B"/>
      </colorScale>
    </cfRule>
    <cfRule type="colorScale" priority="11">
      <colorScale>
        <cfvo type="num" val="1200"/>
        <cfvo type="num" val="1700"/>
        <color rgb="FFFF7128"/>
        <color rgb="FFFFFF00"/>
      </colorScale>
    </cfRule>
  </conditionalFormatting>
  <conditionalFormatting sqref="D29">
    <cfRule type="iconSet" priority="2">
      <iconSet iconSet="3Symbols2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:D29">
    <cfRule type="colorScale" priority="1">
      <colorScale>
        <cfvo type="min"/>
        <cfvo type="max"/>
        <color theme="0"/>
        <color theme="0"/>
      </colorScale>
    </cfRule>
  </conditionalFormatting>
  <pageMargins left="0" right="0" top="0.74803149606299213" bottom="0.74803149606299213" header="0.31496062992125984" footer="0.31496062992125984"/>
  <pageSetup paperSize="9" scale="8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2019-08-15T09:50:26Z</dcterms:modified>
</cp:coreProperties>
</file>